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Titles" localSheetId="0">'Sheet2'!$9:$11</definedName>
  </definedNames>
  <calcPr fullCalcOnLoad="1"/>
</workbook>
</file>

<file path=xl/sharedStrings.xml><?xml version="1.0" encoding="utf-8"?>
<sst xmlns="http://schemas.openxmlformats.org/spreadsheetml/2006/main" count="58" uniqueCount="42">
  <si>
    <t>Sl.No.</t>
  </si>
  <si>
    <t xml:space="preserve"> </t>
  </si>
  <si>
    <t>Name of the Category</t>
  </si>
  <si>
    <t>Zone-I</t>
  </si>
  <si>
    <t>Zone-II</t>
  </si>
  <si>
    <t>I</t>
  </si>
  <si>
    <t>OFFICE AND GENERAL CATEGORIES</t>
  </si>
  <si>
    <t>Accountant</t>
  </si>
  <si>
    <t>Clerk/ Typist/ Steno Typist (Shorthan Lower Grade)/ DTP operator</t>
  </si>
  <si>
    <t>Cashier/ Driver</t>
  </si>
  <si>
    <t>Peon/ Attender/ Office Boy / Security Guard/ Watchman/ Sweeper/ Scavenger</t>
  </si>
  <si>
    <t xml:space="preserve">PRINTING PRESSES INCLUDING OFFSET PRINTING </t>
  </si>
  <si>
    <t>Supervisor Printer/ Supervisor Binding/ Supervisor Processing/ Lino Type Operator/ Camera Operator/ Try Colour Etcher/ Rotary Pressman/ Commercial Assistant/ Litho Artist/ Negative, Positive, Retoucher/ Offset Printer/ Transfer Printer (Litho Offset, etc., Hand Pressman)</t>
  </si>
  <si>
    <t>HIGHLY SKILLED</t>
  </si>
  <si>
    <t>SKILLED</t>
  </si>
  <si>
    <t>Processor, Printer</t>
  </si>
  <si>
    <t>Trademan(Pressman or Plateman Automatic)/ Types Caster/ Stereo type or Stereo Caster/ Line Etcher/ Stereo ruter-cum-mounter/ Half tone etcher/ Roter/ Cylinder Dressman/ Dye Stamper or Dye Plate Printer/ Binder (Volume and ledger leather binding)/ Mono-type Printer/ Transfer Printer/ Cutter/ Cylinder Grainer</t>
  </si>
  <si>
    <t>Imposer/ Copy holder/ Binder (Book Misc.)/ Folding Machineman/ Sewing Machineman/ Rulling Machineman/ Scorer or Bender/ Hand Box/ Envelop maker/ Mounter/ Compositor (Book)</t>
  </si>
  <si>
    <t>SEMI SKILLED</t>
  </si>
  <si>
    <t>IV</t>
  </si>
  <si>
    <t>III</t>
  </si>
  <si>
    <t>II</t>
  </si>
  <si>
    <t>Distributor/ Counter/ Checker/ Number of Pagingman/ Offset Feeder/ Flatbed Feeder/ Warnisher/ Wax Machineman/ Wireman/ Type Cutter/ Type Dresser/ Plate Printer or Printer/ Wire Stitcher/ Perforator/ Ruling feed</t>
  </si>
  <si>
    <t>V</t>
  </si>
  <si>
    <t>UNSKILLED</t>
  </si>
  <si>
    <t>Proof Puller or galley/ Hand Folder/ Stone Grinder/ Binder Helper/ Helper/ Cleaner/ Job Work &amp; Book works/ Any other class or Mazdoor or Unskilled nature of job</t>
  </si>
  <si>
    <t>VI</t>
  </si>
  <si>
    <t>LITHO PRESSES</t>
  </si>
  <si>
    <t>Power Run
(1) Machineman</t>
  </si>
  <si>
    <t>Stone Washer/ Paper Carrier/ Kagazi</t>
  </si>
  <si>
    <t>Ludlow Operator/ Mono Type Keyboad Operator/ Prooof Printer (Multi Colour)/ Engraver/ Offset Plate Maker/ Copy poster (Litho Offset)/ Retoucher or Toucher/ Etcher (Photographer) /Flatbed Printer (Litho)/ Punch Maker/ Envelop Machine Man/ Dye Maker/ Embrossing Machineman/ Mechanic/ Electrician/ Compositor (Job)/ Proof Reader</t>
  </si>
  <si>
    <t xml:space="preserve">PRINTING PRESSES INCLUDING LITHO AND OFFSET PRINTING </t>
  </si>
  <si>
    <t>Basic Wage</t>
  </si>
  <si>
    <t>Total Wage</t>
  </si>
  <si>
    <t>Notification issued vide G.O.Ms.No.51 , LET&amp;F (Lab.II) Dept., dt 27-06-2008</t>
  </si>
  <si>
    <t xml:space="preserve">Published in Gazette No.375, dated 02-07-2008 </t>
  </si>
  <si>
    <t>Wages Linked at 525 CPI points</t>
  </si>
  <si>
    <t>Per point rate of VDA notified in the notification = Rs.6.65</t>
  </si>
  <si>
    <t>CPI points notified as on 01.10.2018 = 1325 points</t>
  </si>
  <si>
    <t>VDA to be paid from 01.10.2018 to 31.03.2019  = 1325 - 525 = 800 Points</t>
  </si>
  <si>
    <t xml:space="preserve">Minimum Wages and VDA payable  from 01.10.2018 to 31.03.2019 </t>
  </si>
  <si>
    <t>VDA for 800 points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</si>
</sst>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ரூ&quot;\ #,##0_);\(&quot;ரூ&quot;\ #,##0\)"/>
    <numFmt numFmtId="179" formatCode="&quot;ரூ&quot;\ #,##0_);[Red]\(&quot;ரூ&quot;\ #,##0\)"/>
    <numFmt numFmtId="180" formatCode="&quot;ரூ&quot;\ #,##0.00_);\(&quot;ரூ&quot;\ #,##0.00\)"/>
    <numFmt numFmtId="181" formatCode="&quot;ரூ&quot;\ #,##0.00_);[Red]\(&quot;ரூ&quot;\ #,##0.00\)"/>
    <numFmt numFmtId="182" formatCode="_(&quot;ரூ&quot;\ * #,##0_);_(&quot;ரூ&quot;\ * \(#,##0\);_(&quot;ரூ&quot;\ * &quot;-&quot;_);_(@_)"/>
    <numFmt numFmtId="183" formatCode="_(&quot;ரூ&quot;\ * #,##0.00_);_(&quot;ரூ&quot;\ * \(#,##0.00\);_(&quot;ரூ&quot;\ * &quot;-&quot;??_);_(@_)"/>
    <numFmt numFmtId="184" formatCode="0.0"/>
    <numFmt numFmtId="185" formatCode="0.000"/>
    <numFmt numFmtId="186" formatCode="0.0000"/>
    <numFmt numFmtId="187" formatCode="0.00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90" zoomScaleSheetLayoutView="90" zoomScalePageLayoutView="0" workbookViewId="0" topLeftCell="A1">
      <selection activeCell="A6" sqref="A6:H6"/>
    </sheetView>
  </sheetViews>
  <sheetFormatPr defaultColWidth="10.00390625" defaultRowHeight="12.75"/>
  <cols>
    <col min="1" max="1" width="5.140625" style="3" customWidth="1"/>
    <col min="2" max="2" width="35.8515625" style="3" customWidth="1"/>
    <col min="3" max="6" width="10.00390625" style="3" customWidth="1"/>
    <col min="7" max="7" width="11.57421875" style="3" customWidth="1"/>
    <col min="8" max="8" width="13.00390625" style="3" customWidth="1"/>
    <col min="9" max="16384" width="10.00390625" style="3" customWidth="1"/>
  </cols>
  <sheetData>
    <row r="1" spans="1:8" ht="46.5" customHeight="1">
      <c r="A1" s="15" t="s">
        <v>31</v>
      </c>
      <c r="B1" s="15"/>
      <c r="C1" s="15"/>
      <c r="D1" s="15"/>
      <c r="E1" s="15"/>
      <c r="F1" s="15"/>
      <c r="G1" s="15"/>
      <c r="H1" s="15"/>
    </row>
    <row r="2" spans="1:8" ht="15">
      <c r="A2" s="17" t="s">
        <v>34</v>
      </c>
      <c r="B2" s="17"/>
      <c r="C2" s="17"/>
      <c r="D2" s="17"/>
      <c r="E2" s="17"/>
      <c r="F2" s="17"/>
      <c r="G2" s="17"/>
      <c r="H2" s="17"/>
    </row>
    <row r="3" spans="1:8" ht="15">
      <c r="A3" s="17" t="s">
        <v>35</v>
      </c>
      <c r="B3" s="17"/>
      <c r="C3" s="17"/>
      <c r="D3" s="17"/>
      <c r="E3" s="17"/>
      <c r="F3" s="17"/>
      <c r="G3" s="17"/>
      <c r="H3" s="17"/>
    </row>
    <row r="4" spans="1:8" ht="15">
      <c r="A4" s="17" t="s">
        <v>36</v>
      </c>
      <c r="B4" s="17"/>
      <c r="C4" s="17"/>
      <c r="D4" s="17"/>
      <c r="E4" s="17"/>
      <c r="F4" s="17"/>
      <c r="G4" s="17"/>
      <c r="H4" s="17"/>
    </row>
    <row r="5" spans="1:8" ht="15">
      <c r="A5" s="17" t="s">
        <v>38</v>
      </c>
      <c r="B5" s="17"/>
      <c r="C5" s="17"/>
      <c r="D5" s="17"/>
      <c r="E5" s="17"/>
      <c r="F5" s="17"/>
      <c r="G5" s="17"/>
      <c r="H5" s="17"/>
    </row>
    <row r="6" spans="1:8" ht="15">
      <c r="A6" s="17" t="s">
        <v>39</v>
      </c>
      <c r="B6" s="17"/>
      <c r="C6" s="17"/>
      <c r="D6" s="17"/>
      <c r="E6" s="17"/>
      <c r="F6" s="17"/>
      <c r="G6" s="17"/>
      <c r="H6" s="17"/>
    </row>
    <row r="7" spans="1:8" ht="15">
      <c r="A7" s="17" t="s">
        <v>37</v>
      </c>
      <c r="B7" s="17"/>
      <c r="C7" s="17"/>
      <c r="D7" s="17"/>
      <c r="E7" s="17"/>
      <c r="F7" s="17"/>
      <c r="G7" s="17"/>
      <c r="H7" s="17"/>
    </row>
    <row r="8" spans="1:8" ht="15.75">
      <c r="A8" s="15" t="s">
        <v>40</v>
      </c>
      <c r="B8" s="15"/>
      <c r="C8" s="15"/>
      <c r="D8" s="15"/>
      <c r="E8" s="15"/>
      <c r="F8" s="15"/>
      <c r="G8" s="15"/>
      <c r="H8" s="15"/>
    </row>
    <row r="9" spans="1:8" ht="31.5">
      <c r="A9" s="2" t="s">
        <v>0</v>
      </c>
      <c r="B9" s="2" t="s">
        <v>2</v>
      </c>
      <c r="C9" s="15" t="s">
        <v>32</v>
      </c>
      <c r="D9" s="15"/>
      <c r="E9" s="15" t="s">
        <v>41</v>
      </c>
      <c r="F9" s="15"/>
      <c r="G9" s="15" t="s">
        <v>33</v>
      </c>
      <c r="H9" s="15"/>
    </row>
    <row r="10" spans="1:8" ht="15.75">
      <c r="A10" s="5">
        <v>1</v>
      </c>
      <c r="B10" s="5">
        <v>2</v>
      </c>
      <c r="C10" s="16">
        <v>3</v>
      </c>
      <c r="D10" s="15"/>
      <c r="E10" s="16">
        <v>4</v>
      </c>
      <c r="F10" s="15"/>
      <c r="G10" s="15">
        <v>5</v>
      </c>
      <c r="H10" s="15"/>
    </row>
    <row r="11" spans="1:8" ht="15.75">
      <c r="A11" s="2"/>
      <c r="B11" s="1"/>
      <c r="C11" s="1" t="s">
        <v>3</v>
      </c>
      <c r="D11" s="1" t="s">
        <v>4</v>
      </c>
      <c r="E11" s="1" t="s">
        <v>3</v>
      </c>
      <c r="F11" s="1" t="s">
        <v>4</v>
      </c>
      <c r="G11" s="1" t="s">
        <v>3</v>
      </c>
      <c r="H11" s="1" t="s">
        <v>4</v>
      </c>
    </row>
    <row r="12" spans="1:8" ht="31.5">
      <c r="A12" s="2" t="s">
        <v>5</v>
      </c>
      <c r="B12" s="1" t="s">
        <v>6</v>
      </c>
      <c r="C12" s="4"/>
      <c r="D12" s="4"/>
      <c r="E12" s="6"/>
      <c r="F12" s="6"/>
      <c r="G12" s="7"/>
      <c r="H12" s="7"/>
    </row>
    <row r="13" spans="1:8" ht="15">
      <c r="A13" s="8">
        <v>1</v>
      </c>
      <c r="B13" s="9" t="s">
        <v>7</v>
      </c>
      <c r="C13" s="10">
        <v>4927</v>
      </c>
      <c r="D13" s="10">
        <v>4280</v>
      </c>
      <c r="E13" s="6">
        <f>SUM(800*6.65)</f>
        <v>5320</v>
      </c>
      <c r="F13" s="6">
        <f>SUM(800*6.65)</f>
        <v>5320</v>
      </c>
      <c r="G13" s="10">
        <f aca="true" t="shared" si="0" ref="G13:H16">SUM(C13+E13)</f>
        <v>10247</v>
      </c>
      <c r="H13" s="10">
        <f t="shared" si="0"/>
        <v>9600</v>
      </c>
    </row>
    <row r="14" spans="1:8" ht="15">
      <c r="A14" s="8">
        <v>2</v>
      </c>
      <c r="B14" s="9" t="s">
        <v>9</v>
      </c>
      <c r="C14" s="11">
        <v>4280</v>
      </c>
      <c r="D14" s="11">
        <v>4055</v>
      </c>
      <c r="E14" s="6">
        <f aca="true" t="shared" si="1" ref="E14:F16">SUM(800*6.65)</f>
        <v>5320</v>
      </c>
      <c r="F14" s="6">
        <f t="shared" si="1"/>
        <v>5320</v>
      </c>
      <c r="G14" s="10">
        <f t="shared" si="0"/>
        <v>9600</v>
      </c>
      <c r="H14" s="10">
        <f t="shared" si="0"/>
        <v>9375</v>
      </c>
    </row>
    <row r="15" spans="1:8" ht="45">
      <c r="A15" s="8">
        <v>3</v>
      </c>
      <c r="B15" s="12" t="s">
        <v>8</v>
      </c>
      <c r="C15" s="11">
        <v>4055</v>
      </c>
      <c r="D15" s="11">
        <v>3844</v>
      </c>
      <c r="E15" s="6">
        <f t="shared" si="1"/>
        <v>5320</v>
      </c>
      <c r="F15" s="6">
        <f t="shared" si="1"/>
        <v>5320</v>
      </c>
      <c r="G15" s="10">
        <f t="shared" si="0"/>
        <v>9375</v>
      </c>
      <c r="H15" s="10">
        <f t="shared" si="0"/>
        <v>9164</v>
      </c>
    </row>
    <row r="16" spans="1:8" ht="45">
      <c r="A16" s="8">
        <v>4</v>
      </c>
      <c r="B16" s="12" t="s">
        <v>10</v>
      </c>
      <c r="C16" s="11">
        <v>3844</v>
      </c>
      <c r="D16" s="11">
        <v>3516</v>
      </c>
      <c r="E16" s="6">
        <f t="shared" si="1"/>
        <v>5320</v>
      </c>
      <c r="F16" s="6">
        <f t="shared" si="1"/>
        <v>5320</v>
      </c>
      <c r="G16" s="10">
        <f t="shared" si="0"/>
        <v>9164</v>
      </c>
      <c r="H16" s="10">
        <f t="shared" si="0"/>
        <v>8836</v>
      </c>
    </row>
    <row r="17" spans="1:8" ht="40.5" customHeight="1">
      <c r="A17" s="8" t="s">
        <v>1</v>
      </c>
      <c r="B17" s="14" t="s">
        <v>11</v>
      </c>
      <c r="C17" s="14"/>
      <c r="D17" s="14"/>
      <c r="E17" s="14"/>
      <c r="F17" s="14"/>
      <c r="G17" s="14"/>
      <c r="H17" s="14"/>
    </row>
    <row r="18" spans="1:8" ht="15.75">
      <c r="A18" s="2" t="s">
        <v>21</v>
      </c>
      <c r="B18" s="13" t="s">
        <v>13</v>
      </c>
      <c r="C18" s="11"/>
      <c r="D18" s="11"/>
      <c r="E18" s="6"/>
      <c r="F18" s="6"/>
      <c r="G18" s="10" t="s">
        <v>1</v>
      </c>
      <c r="H18" s="10" t="s">
        <v>1</v>
      </c>
    </row>
    <row r="19" spans="1:8" ht="135">
      <c r="A19" s="8">
        <v>1</v>
      </c>
      <c r="B19" s="12" t="s">
        <v>12</v>
      </c>
      <c r="C19" s="11">
        <v>5590</v>
      </c>
      <c r="D19" s="11">
        <v>5153</v>
      </c>
      <c r="E19" s="6">
        <f>SUM(800*6.65)</f>
        <v>5320</v>
      </c>
      <c r="F19" s="6">
        <f>SUM(800*6.65)</f>
        <v>5320</v>
      </c>
      <c r="G19" s="10">
        <f>SUM(C19+E19)</f>
        <v>10910</v>
      </c>
      <c r="H19" s="10">
        <f>SUM(D19+F19)</f>
        <v>10473</v>
      </c>
    </row>
    <row r="20" spans="1:8" ht="165">
      <c r="A20" s="8">
        <v>2</v>
      </c>
      <c r="B20" s="12" t="s">
        <v>30</v>
      </c>
      <c r="C20" s="11">
        <v>5153</v>
      </c>
      <c r="D20" s="11">
        <v>4489</v>
      </c>
      <c r="E20" s="6">
        <f>SUM(800*6.65)</f>
        <v>5320</v>
      </c>
      <c r="F20" s="6">
        <f>SUM(800*6.65)</f>
        <v>5320</v>
      </c>
      <c r="G20" s="10">
        <f>SUM(C20+E20)</f>
        <v>10473</v>
      </c>
      <c r="H20" s="10">
        <f>SUM(D20+F20)</f>
        <v>9809</v>
      </c>
    </row>
    <row r="21" spans="1:8" ht="15.75">
      <c r="A21" s="2" t="s">
        <v>20</v>
      </c>
      <c r="B21" s="13" t="s">
        <v>14</v>
      </c>
      <c r="C21" s="11" t="s">
        <v>1</v>
      </c>
      <c r="D21" s="11" t="s">
        <v>1</v>
      </c>
      <c r="E21" s="6"/>
      <c r="F21" s="6"/>
      <c r="G21" s="10" t="s">
        <v>1</v>
      </c>
      <c r="H21" s="10" t="s">
        <v>1</v>
      </c>
    </row>
    <row r="22" spans="1:8" ht="23.25" customHeight="1">
      <c r="A22" s="8">
        <v>1</v>
      </c>
      <c r="B22" s="12" t="s">
        <v>15</v>
      </c>
      <c r="C22" s="6">
        <v>4974</v>
      </c>
      <c r="D22" s="6">
        <v>4328</v>
      </c>
      <c r="E22" s="6">
        <f aca="true" t="shared" si="2" ref="E22:F24">SUM(800*6.65)</f>
        <v>5320</v>
      </c>
      <c r="F22" s="6">
        <f t="shared" si="2"/>
        <v>5320</v>
      </c>
      <c r="G22" s="10">
        <f aca="true" t="shared" si="3" ref="G22:H24">SUM(C22+E22)</f>
        <v>10294</v>
      </c>
      <c r="H22" s="10">
        <f t="shared" si="3"/>
        <v>9648</v>
      </c>
    </row>
    <row r="23" spans="1:8" ht="150">
      <c r="A23" s="8">
        <v>2</v>
      </c>
      <c r="B23" s="12" t="s">
        <v>16</v>
      </c>
      <c r="C23" s="11">
        <v>4489</v>
      </c>
      <c r="D23" s="11">
        <v>4280</v>
      </c>
      <c r="E23" s="6">
        <f t="shared" si="2"/>
        <v>5320</v>
      </c>
      <c r="F23" s="6">
        <f t="shared" si="2"/>
        <v>5320</v>
      </c>
      <c r="G23" s="10">
        <f t="shared" si="3"/>
        <v>9809</v>
      </c>
      <c r="H23" s="10">
        <f t="shared" si="3"/>
        <v>9600</v>
      </c>
    </row>
    <row r="24" spans="1:8" ht="105">
      <c r="A24" s="8">
        <v>3</v>
      </c>
      <c r="B24" s="12" t="s">
        <v>17</v>
      </c>
      <c r="C24" s="11">
        <v>4280</v>
      </c>
      <c r="D24" s="11">
        <v>4055</v>
      </c>
      <c r="E24" s="6">
        <f t="shared" si="2"/>
        <v>5320</v>
      </c>
      <c r="F24" s="6">
        <f t="shared" si="2"/>
        <v>5320</v>
      </c>
      <c r="G24" s="10">
        <f t="shared" si="3"/>
        <v>9600</v>
      </c>
      <c r="H24" s="10">
        <f t="shared" si="3"/>
        <v>9375</v>
      </c>
    </row>
    <row r="25" spans="1:8" ht="15.75">
      <c r="A25" s="2" t="s">
        <v>19</v>
      </c>
      <c r="B25" s="13" t="s">
        <v>18</v>
      </c>
      <c r="C25" s="1"/>
      <c r="D25" s="1"/>
      <c r="E25" s="6"/>
      <c r="F25" s="6"/>
      <c r="G25" s="1"/>
      <c r="H25" s="1"/>
    </row>
    <row r="26" spans="1:8" ht="120">
      <c r="A26" s="8">
        <v>1</v>
      </c>
      <c r="B26" s="12" t="s">
        <v>22</v>
      </c>
      <c r="C26" s="11">
        <v>4055</v>
      </c>
      <c r="D26" s="11">
        <v>3844</v>
      </c>
      <c r="E26" s="6">
        <f>SUM(800*6.65)</f>
        <v>5320</v>
      </c>
      <c r="F26" s="6">
        <f>SUM(800*6.65)</f>
        <v>5320</v>
      </c>
      <c r="G26" s="10">
        <f>SUM(C26+E26)</f>
        <v>9375</v>
      </c>
      <c r="H26" s="10">
        <f>SUM(D26+F26)</f>
        <v>9164</v>
      </c>
    </row>
    <row r="27" spans="1:8" ht="15.75">
      <c r="A27" s="2" t="s">
        <v>23</v>
      </c>
      <c r="B27" s="13" t="s">
        <v>24</v>
      </c>
      <c r="C27" s="6" t="s">
        <v>1</v>
      </c>
      <c r="D27" s="6" t="s">
        <v>1</v>
      </c>
      <c r="E27" s="6"/>
      <c r="F27" s="6"/>
      <c r="G27" s="10" t="s">
        <v>1</v>
      </c>
      <c r="H27" s="10" t="s">
        <v>1</v>
      </c>
    </row>
    <row r="28" spans="1:8" ht="90">
      <c r="A28" s="8">
        <v>1</v>
      </c>
      <c r="B28" s="12" t="s">
        <v>25</v>
      </c>
      <c r="C28" s="6">
        <v>3844</v>
      </c>
      <c r="D28" s="6">
        <v>3516</v>
      </c>
      <c r="E28" s="6">
        <f>SUM(800*6.65)</f>
        <v>5320</v>
      </c>
      <c r="F28" s="6">
        <f>SUM(800*6.65)</f>
        <v>5320</v>
      </c>
      <c r="G28" s="10">
        <f>SUM(C28+E28)</f>
        <v>9164</v>
      </c>
      <c r="H28" s="10">
        <f>SUM(D28+F28)</f>
        <v>8836</v>
      </c>
    </row>
    <row r="29" spans="1:8" ht="15.75">
      <c r="A29" s="2" t="s">
        <v>26</v>
      </c>
      <c r="B29" s="13" t="s">
        <v>27</v>
      </c>
      <c r="C29" s="6"/>
      <c r="D29" s="6"/>
      <c r="E29" s="6"/>
      <c r="F29" s="6"/>
      <c r="G29" s="10" t="s">
        <v>1</v>
      </c>
      <c r="H29" s="10" t="s">
        <v>1</v>
      </c>
    </row>
    <row r="30" spans="1:8" ht="30">
      <c r="A30" s="8">
        <v>1</v>
      </c>
      <c r="B30" s="12" t="s">
        <v>28</v>
      </c>
      <c r="C30" s="6">
        <v>4489</v>
      </c>
      <c r="D30" s="6">
        <v>4280</v>
      </c>
      <c r="E30" s="6">
        <f>SUM(800*6.65)</f>
        <v>5320</v>
      </c>
      <c r="F30" s="6">
        <f>SUM(800*6.65)</f>
        <v>5320</v>
      </c>
      <c r="G30" s="10">
        <f>SUM(C30+E30)</f>
        <v>9809</v>
      </c>
      <c r="H30" s="10">
        <f>SUM(D30+F30)</f>
        <v>9600</v>
      </c>
    </row>
    <row r="31" spans="1:8" ht="30">
      <c r="A31" s="8">
        <v>2</v>
      </c>
      <c r="B31" s="12" t="s">
        <v>29</v>
      </c>
      <c r="C31" s="6">
        <v>3844</v>
      </c>
      <c r="D31" s="6">
        <v>3516</v>
      </c>
      <c r="E31" s="6">
        <f>SUM(800*6.65)</f>
        <v>5320</v>
      </c>
      <c r="F31" s="6">
        <f>SUM(800*6.65)</f>
        <v>5320</v>
      </c>
      <c r="G31" s="10">
        <f>SUM(C31+E31)</f>
        <v>9164</v>
      </c>
      <c r="H31" s="10">
        <f>SUM(D31+F31)</f>
        <v>8836</v>
      </c>
    </row>
  </sheetData>
  <sheetProtection/>
  <mergeCells count="14">
    <mergeCell ref="A5:H5"/>
    <mergeCell ref="A6:H6"/>
    <mergeCell ref="A7:H7"/>
    <mergeCell ref="A1:H1"/>
    <mergeCell ref="A2:H2"/>
    <mergeCell ref="A3:H3"/>
    <mergeCell ref="A4:H4"/>
    <mergeCell ref="A8:H8"/>
    <mergeCell ref="C9:D9"/>
    <mergeCell ref="E9:F9"/>
    <mergeCell ref="G9:H9"/>
    <mergeCell ref="C10:D10"/>
    <mergeCell ref="E10:F10"/>
    <mergeCell ref="G10:H10"/>
  </mergeCells>
  <printOptions horizontalCentered="1" verticalCentered="1"/>
  <pageMargins left="0.6" right="0.39" top="1" bottom="1" header="0.5" footer="0.5"/>
  <pageSetup horizontalDpi="180" verticalDpi="18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labour office</cp:lastModifiedBy>
  <cp:lastPrinted>2018-12-28T10:48:02Z</cp:lastPrinted>
  <dcterms:created xsi:type="dcterms:W3CDTF">1996-10-14T23:33:28Z</dcterms:created>
  <dcterms:modified xsi:type="dcterms:W3CDTF">2018-12-28T10:55:46Z</dcterms:modified>
  <cp:category/>
  <cp:version/>
  <cp:contentType/>
  <cp:contentStatus/>
</cp:coreProperties>
</file>